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colazo\Downloads\TRIBUNALES VIERNES 22 MAYO\"/>
    </mc:Choice>
  </mc:AlternateContent>
  <bookViews>
    <workbookView xWindow="0" yWindow="0" windowWidth="20490" windowHeight="7620"/>
  </bookViews>
  <sheets>
    <sheet name="Mesas de Final" sheetId="6" r:id="rId1"/>
    <sheet name="Hoja2" sheetId="8" r:id="rId2"/>
  </sheets>
  <calcPr calcId="181029"/>
</workbook>
</file>

<file path=xl/calcChain.xml><?xml version="1.0" encoding="utf-8"?>
<calcChain xmlns="http://schemas.openxmlformats.org/spreadsheetml/2006/main">
  <c r="H5" i="8" l="1"/>
  <c r="H4" i="8"/>
  <c r="H2" i="8"/>
  <c r="B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" i="8"/>
</calcChain>
</file>

<file path=xl/sharedStrings.xml><?xml version="1.0" encoding="utf-8"?>
<sst xmlns="http://schemas.openxmlformats.org/spreadsheetml/2006/main" count="380" uniqueCount="94">
  <si>
    <t>Practica Supervisada</t>
  </si>
  <si>
    <t>SEGUNDO AÑO</t>
  </si>
  <si>
    <t>TERCER AÑO</t>
  </si>
  <si>
    <t>CUARTO AÑO</t>
  </si>
  <si>
    <t>QUINTO AÑO</t>
  </si>
  <si>
    <t>PRIMER AÑO</t>
  </si>
  <si>
    <t>Presidente</t>
  </si>
  <si>
    <t>Vocal 2°</t>
  </si>
  <si>
    <t>Vocal 1°</t>
  </si>
  <si>
    <t>Sistemas operativos</t>
  </si>
  <si>
    <t>Estadística Aplicada (Electiva)</t>
  </si>
  <si>
    <t>Fisica Acustica (electiva)</t>
  </si>
  <si>
    <t>Seguridad Informática (electiva)</t>
  </si>
  <si>
    <t>Investigación operativa</t>
  </si>
  <si>
    <t>Simulación</t>
  </si>
  <si>
    <t>Proyecto Final (integradora)</t>
  </si>
  <si>
    <t>Inteligencia Artificial</t>
  </si>
  <si>
    <t>Administración Gerencial</t>
  </si>
  <si>
    <t>Sist. informáticos industriales (electiva)</t>
  </si>
  <si>
    <t>Sistema de Gestión</t>
  </si>
  <si>
    <t>Fechas de Examen</t>
  </si>
  <si>
    <t>Sistema de Gestión Integral (electiva)</t>
  </si>
  <si>
    <t>Procesamiento digital de imágenes (electiva)</t>
  </si>
  <si>
    <t>Lab. de Micro.y Proc.Dig. De Señales (electiva)</t>
  </si>
  <si>
    <t>Electrónica General Aplicada (electiva)</t>
  </si>
  <si>
    <t>Métodos numéricos (electiva)</t>
  </si>
  <si>
    <t>Redes neuronales (electiva)</t>
  </si>
  <si>
    <t>Control estadístico de procesos (electiva)</t>
  </si>
  <si>
    <t>Godoy   dgodoy@frd.utn.edu.ar</t>
  </si>
  <si>
    <t>Romero Mauricio  mromero@frd.utn.edu.ar</t>
  </si>
  <si>
    <t>Carrillo ccarrillo@frd.utn.edu.ar</t>
  </si>
  <si>
    <t>Nemer    onemer@frd.utn.edu.ar</t>
  </si>
  <si>
    <t>Martínez J. jjmartinez@frd.utn.edu.ar</t>
  </si>
  <si>
    <t>Viera sviera@frd.utn.edu.ar</t>
  </si>
  <si>
    <t>Miranda hmiranda@frd.utn.edu.ar</t>
  </si>
  <si>
    <t>Franco
lfranco@frd.utn.edu.ar</t>
  </si>
  <si>
    <t>Cherencio gcherencio@frd.utn.edu.ar</t>
  </si>
  <si>
    <t>Huggenberger  dhuggenberger@frd.utn.edu.ar</t>
  </si>
  <si>
    <t>Ragazzo eragazzo@frd.utn.edu.ar</t>
  </si>
  <si>
    <t>Viera       sviera@frd.utn.edu.ar</t>
  </si>
  <si>
    <t>Franco   lfranco@frd.utn.edu.ar</t>
  </si>
  <si>
    <t>Morel     nmorel@frd.utn.edu.ar</t>
  </si>
  <si>
    <t>Carranza R. rcarranza@frd.utn.edu.ar</t>
  </si>
  <si>
    <t>Brizuela jbrizuela@frd.utn.edu.ar</t>
  </si>
  <si>
    <t>González jagonzalez@frd.utn.edu.ar</t>
  </si>
  <si>
    <t>Torga        jtorga@frd.utn.edu.ar</t>
  </si>
  <si>
    <t>Tabucchini   etabuchini@frd.utn.edu.ar</t>
  </si>
  <si>
    <t>Godoy    dgodoy@frd.utn.edu.ar</t>
  </si>
  <si>
    <t>Gobbe    jgobbe@frd.utn.edu.ar</t>
  </si>
  <si>
    <t>Cicerchia   dcicerchia@frd.utn.edu.ar</t>
  </si>
  <si>
    <t>Monferrán  dmonferran@frd.utn.edu.ar</t>
  </si>
  <si>
    <t>Taffarel  ctaffarel@frd.utn.edu.ar</t>
  </si>
  <si>
    <t>Desarrollo de software</t>
  </si>
  <si>
    <t>Cerrotta scerrotta@frd.utn.edu.ar</t>
  </si>
  <si>
    <t>Leibouski aleibouski@frd.utn.edu.ar</t>
  </si>
  <si>
    <t>Lenguajes, computabilidad y aplicaciones modernas (electiva)</t>
  </si>
  <si>
    <t>Pensamiento computacional y programacion (electiva)</t>
  </si>
  <si>
    <t>MESAS</t>
  </si>
  <si>
    <t>DOCENTE</t>
  </si>
  <si>
    <t>Godoy
dgodoy@frd.utn.edu.ar</t>
  </si>
  <si>
    <t>Viera
sviera@frd.utn.edu.ar</t>
  </si>
  <si>
    <t>Carrillo
ccarrillo@frd.utn.edu.ar</t>
  </si>
  <si>
    <t>Algoritmos y Estructura de Datos</t>
  </si>
  <si>
    <t>Matemática Discreta Plan 2008
Lógica y Estructuras Discretas Plan 2023</t>
  </si>
  <si>
    <t>Miranda
hmiranda@frd.utn.edu.ar</t>
  </si>
  <si>
    <t>Nemer
onemer@frd.utn.edu.ar</t>
  </si>
  <si>
    <t>Martínez J.
jjmartinez@frd.utn.edu.ar</t>
  </si>
  <si>
    <t>Análisis de Sistemas (Integradora) P 2008
Análisis de Sistemas de Informacion (Integradora) P 2023</t>
  </si>
  <si>
    <t>Diseño de Sistemas (Integradora) P 2008
Diseño de Sistemas de informacion(Integradora) P 2023</t>
  </si>
  <si>
    <t>Gestión de datos P 2008
Bases de Datos P 2023</t>
  </si>
  <si>
    <t>Comunicaciones P 2008
Comunicación de Datos P 2023</t>
  </si>
  <si>
    <t>Matemática Superior P 2008
Análisis Numérico P 2023</t>
  </si>
  <si>
    <t>Comunicación y Redes P 2008
Comunicación de Datos P 2023</t>
  </si>
  <si>
    <t>Habilitación Profesional P 2008
Seminario Integrador P 2023</t>
  </si>
  <si>
    <t>Adm. de Bases de Datos (electiva)</t>
  </si>
  <si>
    <t>Adm. de Recursos (integradora) P 2008
Adm. de Sistemas de Información (integradora) P 2023</t>
  </si>
  <si>
    <t>Ingeniería de Software P 2008
Ingeniería y Calidad de Software P 2023</t>
  </si>
  <si>
    <t>Teoría de Control P 2008
Tecnologías para la Automatización P 2023</t>
  </si>
  <si>
    <t>Redes de Información P 2008
Redes de Datos P2023</t>
  </si>
  <si>
    <t>Romero M.
mromero@frd.utn.edu.ar</t>
  </si>
  <si>
    <t>Brizuela
jbrizuela@frd.utn.edu.ar</t>
  </si>
  <si>
    <t>-10</t>
  </si>
  <si>
    <t>+6</t>
  </si>
  <si>
    <t>+4</t>
  </si>
  <si>
    <t>Robótica (electiva)</t>
  </si>
  <si>
    <t>Viernes 22/5</t>
  </si>
  <si>
    <t xml:space="preserve">Jueves 21/5
Viernes 22/5  </t>
  </si>
  <si>
    <t>(Ciclo Lectivo 2026)</t>
  </si>
  <si>
    <t xml:space="preserve">   Mesas de Exámen de MAYO 2026 - Ingeniería en Sistemas de Información</t>
  </si>
  <si>
    <t>Arquitectura de Computadoras</t>
  </si>
  <si>
    <t>Paradigmas de Programación</t>
  </si>
  <si>
    <t>Sintaxis y Semántica de los Lenguajes</t>
  </si>
  <si>
    <t>Sistemas y Organizaciones (Integradora) Plan 2008
Sistemas y Procesos de Negocios (Integradora) Plan 2023</t>
  </si>
  <si>
    <t>Bono
jbono@frd.utn.edu.ar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</si>
</sst>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59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quotePrefix="1" applyFo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" fontId="5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" fontId="5" fillId="2" borderId="1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6" fontId="5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5ED87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tabSelected="1" topLeftCell="A43" zoomScale="120" zoomScaleNormal="120" workbookViewId="0">
      <selection activeCell="B11" sqref="B11"/>
    </sheetView>
  </sheetViews>
  <sheetFormatPr baseColWidth="10" defaultRowHeight="12.75" x14ac:dyDescent="0.2"/>
  <cols>
    <col min="1" max="1" width="24.28515625" style="1" customWidth="1"/>
    <col min="2" max="2" width="53.28515625" customWidth="1"/>
    <col min="3" max="5" width="24.85546875" customWidth="1"/>
    <col min="251" max="251" width="36" bestFit="1" customWidth="1"/>
    <col min="252" max="254" width="18" customWidth="1"/>
    <col min="256" max="256" width="13.28515625" customWidth="1"/>
    <col min="258" max="258" width="12.85546875" customWidth="1"/>
    <col min="507" max="507" width="36" bestFit="1" customWidth="1"/>
    <col min="508" max="510" width="18" customWidth="1"/>
    <col min="512" max="512" width="13.28515625" customWidth="1"/>
    <col min="514" max="514" width="12.85546875" customWidth="1"/>
    <col min="763" max="763" width="36" bestFit="1" customWidth="1"/>
    <col min="764" max="766" width="18" customWidth="1"/>
    <col min="768" max="768" width="13.28515625" customWidth="1"/>
    <col min="770" max="770" width="12.85546875" customWidth="1"/>
    <col min="1019" max="1019" width="36" bestFit="1" customWidth="1"/>
    <col min="1020" max="1022" width="18" customWidth="1"/>
    <col min="1024" max="1024" width="13.28515625" customWidth="1"/>
    <col min="1026" max="1026" width="12.85546875" customWidth="1"/>
    <col min="1275" max="1275" width="36" bestFit="1" customWidth="1"/>
    <col min="1276" max="1278" width="18" customWidth="1"/>
    <col min="1280" max="1280" width="13.28515625" customWidth="1"/>
    <col min="1282" max="1282" width="12.85546875" customWidth="1"/>
    <col min="1531" max="1531" width="36" bestFit="1" customWidth="1"/>
    <col min="1532" max="1534" width="18" customWidth="1"/>
    <col min="1536" max="1536" width="13.28515625" customWidth="1"/>
    <col min="1538" max="1538" width="12.85546875" customWidth="1"/>
    <col min="1787" max="1787" width="36" bestFit="1" customWidth="1"/>
    <col min="1788" max="1790" width="18" customWidth="1"/>
    <col min="1792" max="1792" width="13.28515625" customWidth="1"/>
    <col min="1794" max="1794" width="12.85546875" customWidth="1"/>
    <col min="2043" max="2043" width="36" bestFit="1" customWidth="1"/>
    <col min="2044" max="2046" width="18" customWidth="1"/>
    <col min="2048" max="2048" width="13.28515625" customWidth="1"/>
    <col min="2050" max="2050" width="12.85546875" customWidth="1"/>
    <col min="2299" max="2299" width="36" bestFit="1" customWidth="1"/>
    <col min="2300" max="2302" width="18" customWidth="1"/>
    <col min="2304" max="2304" width="13.28515625" customWidth="1"/>
    <col min="2306" max="2306" width="12.85546875" customWidth="1"/>
    <col min="2555" max="2555" width="36" bestFit="1" customWidth="1"/>
    <col min="2556" max="2558" width="18" customWidth="1"/>
    <col min="2560" max="2560" width="13.28515625" customWidth="1"/>
    <col min="2562" max="2562" width="12.85546875" customWidth="1"/>
    <col min="2811" max="2811" width="36" bestFit="1" customWidth="1"/>
    <col min="2812" max="2814" width="18" customWidth="1"/>
    <col min="2816" max="2816" width="13.28515625" customWidth="1"/>
    <col min="2818" max="2818" width="12.85546875" customWidth="1"/>
    <col min="3067" max="3067" width="36" bestFit="1" customWidth="1"/>
    <col min="3068" max="3070" width="18" customWidth="1"/>
    <col min="3072" max="3072" width="13.28515625" customWidth="1"/>
    <col min="3074" max="3074" width="12.85546875" customWidth="1"/>
    <col min="3323" max="3323" width="36" bestFit="1" customWidth="1"/>
    <col min="3324" max="3326" width="18" customWidth="1"/>
    <col min="3328" max="3328" width="13.28515625" customWidth="1"/>
    <col min="3330" max="3330" width="12.85546875" customWidth="1"/>
    <col min="3579" max="3579" width="36" bestFit="1" customWidth="1"/>
    <col min="3580" max="3582" width="18" customWidth="1"/>
    <col min="3584" max="3584" width="13.28515625" customWidth="1"/>
    <col min="3586" max="3586" width="12.85546875" customWidth="1"/>
    <col min="3835" max="3835" width="36" bestFit="1" customWidth="1"/>
    <col min="3836" max="3838" width="18" customWidth="1"/>
    <col min="3840" max="3840" width="13.28515625" customWidth="1"/>
    <col min="3842" max="3842" width="12.85546875" customWidth="1"/>
    <col min="4091" max="4091" width="36" bestFit="1" customWidth="1"/>
    <col min="4092" max="4094" width="18" customWidth="1"/>
    <col min="4096" max="4096" width="13.28515625" customWidth="1"/>
    <col min="4098" max="4098" width="12.85546875" customWidth="1"/>
    <col min="4347" max="4347" width="36" bestFit="1" customWidth="1"/>
    <col min="4348" max="4350" width="18" customWidth="1"/>
    <col min="4352" max="4352" width="13.28515625" customWidth="1"/>
    <col min="4354" max="4354" width="12.85546875" customWidth="1"/>
    <col min="4603" max="4603" width="36" bestFit="1" customWidth="1"/>
    <col min="4604" max="4606" width="18" customWidth="1"/>
    <col min="4608" max="4608" width="13.28515625" customWidth="1"/>
    <col min="4610" max="4610" width="12.85546875" customWidth="1"/>
    <col min="4859" max="4859" width="36" bestFit="1" customWidth="1"/>
    <col min="4860" max="4862" width="18" customWidth="1"/>
    <col min="4864" max="4864" width="13.28515625" customWidth="1"/>
    <col min="4866" max="4866" width="12.85546875" customWidth="1"/>
    <col min="5115" max="5115" width="36" bestFit="1" customWidth="1"/>
    <col min="5116" max="5118" width="18" customWidth="1"/>
    <col min="5120" max="5120" width="13.28515625" customWidth="1"/>
    <col min="5122" max="5122" width="12.85546875" customWidth="1"/>
    <col min="5371" max="5371" width="36" bestFit="1" customWidth="1"/>
    <col min="5372" max="5374" width="18" customWidth="1"/>
    <col min="5376" max="5376" width="13.28515625" customWidth="1"/>
    <col min="5378" max="5378" width="12.85546875" customWidth="1"/>
    <col min="5627" max="5627" width="36" bestFit="1" customWidth="1"/>
    <col min="5628" max="5630" width="18" customWidth="1"/>
    <col min="5632" max="5632" width="13.28515625" customWidth="1"/>
    <col min="5634" max="5634" width="12.85546875" customWidth="1"/>
    <col min="5883" max="5883" width="36" bestFit="1" customWidth="1"/>
    <col min="5884" max="5886" width="18" customWidth="1"/>
    <col min="5888" max="5888" width="13.28515625" customWidth="1"/>
    <col min="5890" max="5890" width="12.85546875" customWidth="1"/>
    <col min="6139" max="6139" width="36" bestFit="1" customWidth="1"/>
    <col min="6140" max="6142" width="18" customWidth="1"/>
    <col min="6144" max="6144" width="13.28515625" customWidth="1"/>
    <col min="6146" max="6146" width="12.85546875" customWidth="1"/>
    <col min="6395" max="6395" width="36" bestFit="1" customWidth="1"/>
    <col min="6396" max="6398" width="18" customWidth="1"/>
    <col min="6400" max="6400" width="13.28515625" customWidth="1"/>
    <col min="6402" max="6402" width="12.85546875" customWidth="1"/>
    <col min="6651" max="6651" width="36" bestFit="1" customWidth="1"/>
    <col min="6652" max="6654" width="18" customWidth="1"/>
    <col min="6656" max="6656" width="13.28515625" customWidth="1"/>
    <col min="6658" max="6658" width="12.85546875" customWidth="1"/>
    <col min="6907" max="6907" width="36" bestFit="1" customWidth="1"/>
    <col min="6908" max="6910" width="18" customWidth="1"/>
    <col min="6912" max="6912" width="13.28515625" customWidth="1"/>
    <col min="6914" max="6914" width="12.85546875" customWidth="1"/>
    <col min="7163" max="7163" width="36" bestFit="1" customWidth="1"/>
    <col min="7164" max="7166" width="18" customWidth="1"/>
    <col min="7168" max="7168" width="13.28515625" customWidth="1"/>
    <col min="7170" max="7170" width="12.85546875" customWidth="1"/>
    <col min="7419" max="7419" width="36" bestFit="1" customWidth="1"/>
    <col min="7420" max="7422" width="18" customWidth="1"/>
    <col min="7424" max="7424" width="13.28515625" customWidth="1"/>
    <col min="7426" max="7426" width="12.85546875" customWidth="1"/>
    <col min="7675" max="7675" width="36" bestFit="1" customWidth="1"/>
    <col min="7676" max="7678" width="18" customWidth="1"/>
    <col min="7680" max="7680" width="13.28515625" customWidth="1"/>
    <col min="7682" max="7682" width="12.85546875" customWidth="1"/>
    <col min="7931" max="7931" width="36" bestFit="1" customWidth="1"/>
    <col min="7932" max="7934" width="18" customWidth="1"/>
    <col min="7936" max="7936" width="13.28515625" customWidth="1"/>
    <col min="7938" max="7938" width="12.85546875" customWidth="1"/>
    <col min="8187" max="8187" width="36" bestFit="1" customWidth="1"/>
    <col min="8188" max="8190" width="18" customWidth="1"/>
    <col min="8192" max="8192" width="13.28515625" customWidth="1"/>
    <col min="8194" max="8194" width="12.85546875" customWidth="1"/>
    <col min="8443" max="8443" width="36" bestFit="1" customWidth="1"/>
    <col min="8444" max="8446" width="18" customWidth="1"/>
    <col min="8448" max="8448" width="13.28515625" customWidth="1"/>
    <col min="8450" max="8450" width="12.85546875" customWidth="1"/>
    <col min="8699" max="8699" width="36" bestFit="1" customWidth="1"/>
    <col min="8700" max="8702" width="18" customWidth="1"/>
    <col min="8704" max="8704" width="13.28515625" customWidth="1"/>
    <col min="8706" max="8706" width="12.85546875" customWidth="1"/>
    <col min="8955" max="8955" width="36" bestFit="1" customWidth="1"/>
    <col min="8956" max="8958" width="18" customWidth="1"/>
    <col min="8960" max="8960" width="13.28515625" customWidth="1"/>
    <col min="8962" max="8962" width="12.85546875" customWidth="1"/>
    <col min="9211" max="9211" width="36" bestFit="1" customWidth="1"/>
    <col min="9212" max="9214" width="18" customWidth="1"/>
    <col min="9216" max="9216" width="13.28515625" customWidth="1"/>
    <col min="9218" max="9218" width="12.85546875" customWidth="1"/>
    <col min="9467" max="9467" width="36" bestFit="1" customWidth="1"/>
    <col min="9468" max="9470" width="18" customWidth="1"/>
    <col min="9472" max="9472" width="13.28515625" customWidth="1"/>
    <col min="9474" max="9474" width="12.85546875" customWidth="1"/>
    <col min="9723" max="9723" width="36" bestFit="1" customWidth="1"/>
    <col min="9724" max="9726" width="18" customWidth="1"/>
    <col min="9728" max="9728" width="13.28515625" customWidth="1"/>
    <col min="9730" max="9730" width="12.85546875" customWidth="1"/>
    <col min="9979" max="9979" width="36" bestFit="1" customWidth="1"/>
    <col min="9980" max="9982" width="18" customWidth="1"/>
    <col min="9984" max="9984" width="13.28515625" customWidth="1"/>
    <col min="9986" max="9986" width="12.85546875" customWidth="1"/>
    <col min="10235" max="10235" width="36" bestFit="1" customWidth="1"/>
    <col min="10236" max="10238" width="18" customWidth="1"/>
    <col min="10240" max="10240" width="13.28515625" customWidth="1"/>
    <col min="10242" max="10242" width="12.85546875" customWidth="1"/>
    <col min="10491" max="10491" width="36" bestFit="1" customWidth="1"/>
    <col min="10492" max="10494" width="18" customWidth="1"/>
    <col min="10496" max="10496" width="13.28515625" customWidth="1"/>
    <col min="10498" max="10498" width="12.85546875" customWidth="1"/>
    <col min="10747" max="10747" width="36" bestFit="1" customWidth="1"/>
    <col min="10748" max="10750" width="18" customWidth="1"/>
    <col min="10752" max="10752" width="13.28515625" customWidth="1"/>
    <col min="10754" max="10754" width="12.85546875" customWidth="1"/>
    <col min="11003" max="11003" width="36" bestFit="1" customWidth="1"/>
    <col min="11004" max="11006" width="18" customWidth="1"/>
    <col min="11008" max="11008" width="13.28515625" customWidth="1"/>
    <col min="11010" max="11010" width="12.85546875" customWidth="1"/>
    <col min="11259" max="11259" width="36" bestFit="1" customWidth="1"/>
    <col min="11260" max="11262" width="18" customWidth="1"/>
    <col min="11264" max="11264" width="13.28515625" customWidth="1"/>
    <col min="11266" max="11266" width="12.85546875" customWidth="1"/>
    <col min="11515" max="11515" width="36" bestFit="1" customWidth="1"/>
    <col min="11516" max="11518" width="18" customWidth="1"/>
    <col min="11520" max="11520" width="13.28515625" customWidth="1"/>
    <col min="11522" max="11522" width="12.85546875" customWidth="1"/>
    <col min="11771" max="11771" width="36" bestFit="1" customWidth="1"/>
    <col min="11772" max="11774" width="18" customWidth="1"/>
    <col min="11776" max="11776" width="13.28515625" customWidth="1"/>
    <col min="11778" max="11778" width="12.85546875" customWidth="1"/>
    <col min="12027" max="12027" width="36" bestFit="1" customWidth="1"/>
    <col min="12028" max="12030" width="18" customWidth="1"/>
    <col min="12032" max="12032" width="13.28515625" customWidth="1"/>
    <col min="12034" max="12034" width="12.85546875" customWidth="1"/>
    <col min="12283" max="12283" width="36" bestFit="1" customWidth="1"/>
    <col min="12284" max="12286" width="18" customWidth="1"/>
    <col min="12288" max="12288" width="13.28515625" customWidth="1"/>
    <col min="12290" max="12290" width="12.85546875" customWidth="1"/>
    <col min="12539" max="12539" width="36" bestFit="1" customWidth="1"/>
    <col min="12540" max="12542" width="18" customWidth="1"/>
    <col min="12544" max="12544" width="13.28515625" customWidth="1"/>
    <col min="12546" max="12546" width="12.85546875" customWidth="1"/>
    <col min="12795" max="12795" width="36" bestFit="1" customWidth="1"/>
    <col min="12796" max="12798" width="18" customWidth="1"/>
    <col min="12800" max="12800" width="13.28515625" customWidth="1"/>
    <col min="12802" max="12802" width="12.85546875" customWidth="1"/>
    <col min="13051" max="13051" width="36" bestFit="1" customWidth="1"/>
    <col min="13052" max="13054" width="18" customWidth="1"/>
    <col min="13056" max="13056" width="13.28515625" customWidth="1"/>
    <col min="13058" max="13058" width="12.85546875" customWidth="1"/>
    <col min="13307" max="13307" width="36" bestFit="1" customWidth="1"/>
    <col min="13308" max="13310" width="18" customWidth="1"/>
    <col min="13312" max="13312" width="13.28515625" customWidth="1"/>
    <col min="13314" max="13314" width="12.85546875" customWidth="1"/>
    <col min="13563" max="13563" width="36" bestFit="1" customWidth="1"/>
    <col min="13564" max="13566" width="18" customWidth="1"/>
    <col min="13568" max="13568" width="13.28515625" customWidth="1"/>
    <col min="13570" max="13570" width="12.85546875" customWidth="1"/>
    <col min="13819" max="13819" width="36" bestFit="1" customWidth="1"/>
    <col min="13820" max="13822" width="18" customWidth="1"/>
    <col min="13824" max="13824" width="13.28515625" customWidth="1"/>
    <col min="13826" max="13826" width="12.85546875" customWidth="1"/>
    <col min="14075" max="14075" width="36" bestFit="1" customWidth="1"/>
    <col min="14076" max="14078" width="18" customWidth="1"/>
    <col min="14080" max="14080" width="13.28515625" customWidth="1"/>
    <col min="14082" max="14082" width="12.85546875" customWidth="1"/>
    <col min="14331" max="14331" width="36" bestFit="1" customWidth="1"/>
    <col min="14332" max="14334" width="18" customWidth="1"/>
    <col min="14336" max="14336" width="13.28515625" customWidth="1"/>
    <col min="14338" max="14338" width="12.85546875" customWidth="1"/>
    <col min="14587" max="14587" width="36" bestFit="1" customWidth="1"/>
    <col min="14588" max="14590" width="18" customWidth="1"/>
    <col min="14592" max="14592" width="13.28515625" customWidth="1"/>
    <col min="14594" max="14594" width="12.85546875" customWidth="1"/>
    <col min="14843" max="14843" width="36" bestFit="1" customWidth="1"/>
    <col min="14844" max="14846" width="18" customWidth="1"/>
    <col min="14848" max="14848" width="13.28515625" customWidth="1"/>
    <col min="14850" max="14850" width="12.85546875" customWidth="1"/>
    <col min="15099" max="15099" width="36" bestFit="1" customWidth="1"/>
    <col min="15100" max="15102" width="18" customWidth="1"/>
    <col min="15104" max="15104" width="13.28515625" customWidth="1"/>
    <col min="15106" max="15106" width="12.85546875" customWidth="1"/>
    <col min="15355" max="15355" width="36" bestFit="1" customWidth="1"/>
    <col min="15356" max="15358" width="18" customWidth="1"/>
    <col min="15360" max="15360" width="13.28515625" customWidth="1"/>
    <col min="15362" max="15362" width="12.85546875" customWidth="1"/>
    <col min="15611" max="15611" width="36" bestFit="1" customWidth="1"/>
    <col min="15612" max="15614" width="18" customWidth="1"/>
    <col min="15616" max="15616" width="13.28515625" customWidth="1"/>
    <col min="15618" max="15618" width="12.85546875" customWidth="1"/>
    <col min="15867" max="15867" width="36" bestFit="1" customWidth="1"/>
    <col min="15868" max="15870" width="18" customWidth="1"/>
    <col min="15872" max="15872" width="13.28515625" customWidth="1"/>
    <col min="15874" max="15874" width="12.85546875" customWidth="1"/>
    <col min="16123" max="16123" width="36" bestFit="1" customWidth="1"/>
    <col min="16124" max="16126" width="18" customWidth="1"/>
    <col min="16128" max="16128" width="13.28515625" customWidth="1"/>
    <col min="16130" max="16130" width="12.85546875" customWidth="1"/>
  </cols>
  <sheetData>
    <row r="1" spans="1:5" ht="13.5" thickBot="1" x14ac:dyDescent="0.25"/>
    <row r="2" spans="1:5" ht="40.5" customHeight="1" thickBot="1" x14ac:dyDescent="0.25">
      <c r="A2" s="23" t="s">
        <v>88</v>
      </c>
      <c r="B2" s="24"/>
      <c r="C2" s="24"/>
      <c r="D2" s="24"/>
      <c r="E2" s="25"/>
    </row>
    <row r="3" spans="1:5" ht="18.75" thickBot="1" x14ac:dyDescent="0.3">
      <c r="A3" s="26" t="s">
        <v>87</v>
      </c>
      <c r="B3" s="26"/>
      <c r="C3" s="26"/>
      <c r="D3" s="26"/>
      <c r="E3" s="26"/>
    </row>
    <row r="4" spans="1:5" s="2" customFormat="1" ht="21.95" customHeight="1" x14ac:dyDescent="0.2">
      <c r="A4" s="14" t="s">
        <v>20</v>
      </c>
      <c r="B4" s="15" t="s">
        <v>5</v>
      </c>
      <c r="C4" s="16" t="s">
        <v>6</v>
      </c>
      <c r="D4" s="16" t="s">
        <v>8</v>
      </c>
      <c r="E4" s="17" t="s">
        <v>7</v>
      </c>
    </row>
    <row r="5" spans="1:5" s="2" customFormat="1" ht="40.5" customHeight="1" x14ac:dyDescent="0.2">
      <c r="A5" s="4" t="s">
        <v>85</v>
      </c>
      <c r="B5" s="5" t="s">
        <v>92</v>
      </c>
      <c r="C5" s="6" t="s">
        <v>59</v>
      </c>
      <c r="D5" s="6" t="s">
        <v>60</v>
      </c>
      <c r="E5" s="6" t="s">
        <v>61</v>
      </c>
    </row>
    <row r="6" spans="1:5" s="2" customFormat="1" ht="40.5" customHeight="1" x14ac:dyDescent="0.2">
      <c r="A6" s="4" t="s">
        <v>85</v>
      </c>
      <c r="B6" s="5" t="s">
        <v>62</v>
      </c>
      <c r="C6" s="6" t="s">
        <v>65</v>
      </c>
      <c r="D6" s="6" t="s">
        <v>66</v>
      </c>
      <c r="E6" s="6" t="s">
        <v>60</v>
      </c>
    </row>
    <row r="7" spans="1:5" s="2" customFormat="1" ht="40.5" customHeight="1" x14ac:dyDescent="0.2">
      <c r="A7" s="4" t="s">
        <v>86</v>
      </c>
      <c r="B7" s="5" t="s">
        <v>63</v>
      </c>
      <c r="C7" s="6" t="s">
        <v>64</v>
      </c>
      <c r="D7" s="6" t="s">
        <v>65</v>
      </c>
      <c r="E7" s="6" t="s">
        <v>66</v>
      </c>
    </row>
    <row r="8" spans="1:5" s="2" customFormat="1" ht="21.95" customHeight="1" x14ac:dyDescent="0.2">
      <c r="A8" s="18" t="s">
        <v>20</v>
      </c>
      <c r="B8" s="19" t="s">
        <v>1</v>
      </c>
      <c r="C8" s="20" t="s">
        <v>6</v>
      </c>
      <c r="D8" s="20" t="s">
        <v>8</v>
      </c>
      <c r="E8" s="21" t="s">
        <v>7</v>
      </c>
    </row>
    <row r="9" spans="1:5" s="2" customFormat="1" ht="40.5" customHeight="1" x14ac:dyDescent="0.2">
      <c r="A9" s="4" t="s">
        <v>85</v>
      </c>
      <c r="B9" s="5" t="s">
        <v>67</v>
      </c>
      <c r="C9" s="6" t="s">
        <v>60</v>
      </c>
      <c r="D9" s="6" t="s">
        <v>31</v>
      </c>
      <c r="E9" s="6" t="s">
        <v>30</v>
      </c>
    </row>
    <row r="10" spans="1:5" s="2" customFormat="1" ht="40.5" customHeight="1" x14ac:dyDescent="0.2">
      <c r="A10" s="4" t="s">
        <v>86</v>
      </c>
      <c r="B10" s="5" t="s">
        <v>91</v>
      </c>
      <c r="C10" s="6" t="s">
        <v>34</v>
      </c>
      <c r="D10" s="6" t="s">
        <v>54</v>
      </c>
      <c r="E10" s="7" t="s">
        <v>60</v>
      </c>
    </row>
    <row r="11" spans="1:5" s="2" customFormat="1" ht="40.5" customHeight="1" x14ac:dyDescent="0.2">
      <c r="A11" s="4" t="s">
        <v>85</v>
      </c>
      <c r="B11" s="5" t="s">
        <v>90</v>
      </c>
      <c r="C11" s="6" t="s">
        <v>60</v>
      </c>
      <c r="D11" s="6" t="s">
        <v>34</v>
      </c>
      <c r="E11" s="7" t="s">
        <v>54</v>
      </c>
    </row>
    <row r="12" spans="1:5" s="2" customFormat="1" ht="40.5" customHeight="1" thickBot="1" x14ac:dyDescent="0.25">
      <c r="A12" s="4" t="s">
        <v>85</v>
      </c>
      <c r="B12" s="8" t="s">
        <v>89</v>
      </c>
      <c r="C12" s="7" t="s">
        <v>93</v>
      </c>
      <c r="D12" s="9" t="s">
        <v>36</v>
      </c>
      <c r="E12" s="10" t="s">
        <v>35</v>
      </c>
    </row>
    <row r="13" spans="1:5" s="2" customFormat="1" ht="21.95" customHeight="1" x14ac:dyDescent="0.2">
      <c r="A13" s="22" t="s">
        <v>20</v>
      </c>
      <c r="B13" s="15" t="s">
        <v>2</v>
      </c>
      <c r="C13" s="16" t="s">
        <v>6</v>
      </c>
      <c r="D13" s="16" t="s">
        <v>8</v>
      </c>
      <c r="E13" s="17" t="s">
        <v>7</v>
      </c>
    </row>
    <row r="14" spans="1:5" s="2" customFormat="1" ht="41.25" customHeight="1" x14ac:dyDescent="0.2">
      <c r="A14" s="4" t="s">
        <v>85</v>
      </c>
      <c r="B14" s="5" t="s">
        <v>25</v>
      </c>
      <c r="C14" s="6" t="s">
        <v>30</v>
      </c>
      <c r="D14" s="6" t="s">
        <v>37</v>
      </c>
      <c r="E14" s="6" t="s">
        <v>34</v>
      </c>
    </row>
    <row r="15" spans="1:5" s="2" customFormat="1" ht="41.25" customHeight="1" x14ac:dyDescent="0.2">
      <c r="A15" s="4" t="s">
        <v>85</v>
      </c>
      <c r="B15" s="5" t="s">
        <v>68</v>
      </c>
      <c r="C15" s="6" t="s">
        <v>38</v>
      </c>
      <c r="D15" s="6" t="s">
        <v>31</v>
      </c>
      <c r="E15" s="6" t="s">
        <v>60</v>
      </c>
    </row>
    <row r="16" spans="1:5" s="2" customFormat="1" ht="41.25" customHeight="1" x14ac:dyDescent="0.2">
      <c r="A16" s="4" t="s">
        <v>85</v>
      </c>
      <c r="B16" s="5" t="s">
        <v>69</v>
      </c>
      <c r="C16" s="6" t="s">
        <v>32</v>
      </c>
      <c r="D16" s="6" t="s">
        <v>30</v>
      </c>
      <c r="E16" s="6" t="s">
        <v>40</v>
      </c>
    </row>
    <row r="17" spans="1:5" s="2" customFormat="1" ht="41.25" customHeight="1" x14ac:dyDescent="0.2">
      <c r="A17" s="4" t="s">
        <v>85</v>
      </c>
      <c r="B17" s="5" t="s">
        <v>70</v>
      </c>
      <c r="C17" s="6" t="s">
        <v>41</v>
      </c>
      <c r="D17" s="6" t="s">
        <v>40</v>
      </c>
      <c r="E17" s="6" t="s">
        <v>32</v>
      </c>
    </row>
    <row r="18" spans="1:5" s="2" customFormat="1" ht="41.25" customHeight="1" x14ac:dyDescent="0.2">
      <c r="A18" s="4" t="s">
        <v>85</v>
      </c>
      <c r="B18" s="5" t="s">
        <v>9</v>
      </c>
      <c r="C18" s="6" t="s">
        <v>36</v>
      </c>
      <c r="D18" s="6" t="s">
        <v>32</v>
      </c>
      <c r="E18" s="6" t="s">
        <v>35</v>
      </c>
    </row>
    <row r="19" spans="1:5" s="2" customFormat="1" ht="41.25" customHeight="1" x14ac:dyDescent="0.2">
      <c r="A19" s="4" t="s">
        <v>85</v>
      </c>
      <c r="B19" s="5" t="s">
        <v>71</v>
      </c>
      <c r="C19" s="6" t="s">
        <v>42</v>
      </c>
      <c r="D19" s="6" t="s">
        <v>38</v>
      </c>
      <c r="E19" s="6" t="s">
        <v>34</v>
      </c>
    </row>
    <row r="20" spans="1:5" s="2" customFormat="1" ht="41.25" customHeight="1" x14ac:dyDescent="0.2">
      <c r="A20" s="4" t="s">
        <v>85</v>
      </c>
      <c r="B20" s="5" t="s">
        <v>10</v>
      </c>
      <c r="C20" s="6" t="s">
        <v>37</v>
      </c>
      <c r="D20" s="6" t="s">
        <v>30</v>
      </c>
      <c r="E20" s="6" t="s">
        <v>45</v>
      </c>
    </row>
    <row r="21" spans="1:5" s="2" customFormat="1" ht="41.25" customHeight="1" x14ac:dyDescent="0.2">
      <c r="A21" s="4" t="s">
        <v>85</v>
      </c>
      <c r="B21" s="5" t="s">
        <v>72</v>
      </c>
      <c r="C21" s="6" t="s">
        <v>44</v>
      </c>
      <c r="D21" s="6" t="s">
        <v>45</v>
      </c>
      <c r="E21" s="6" t="s">
        <v>32</v>
      </c>
    </row>
    <row r="22" spans="1:5" s="2" customFormat="1" ht="41.25" customHeight="1" x14ac:dyDescent="0.2">
      <c r="A22" s="4" t="s">
        <v>85</v>
      </c>
      <c r="B22" s="5" t="s">
        <v>11</v>
      </c>
      <c r="C22" s="6" t="s">
        <v>37</v>
      </c>
      <c r="D22" s="6" t="s">
        <v>45</v>
      </c>
      <c r="E22" s="6" t="s">
        <v>30</v>
      </c>
    </row>
    <row r="23" spans="1:5" s="2" customFormat="1" ht="41.25" customHeight="1" x14ac:dyDescent="0.2">
      <c r="A23" s="4" t="s">
        <v>85</v>
      </c>
      <c r="B23" s="5" t="s">
        <v>73</v>
      </c>
      <c r="C23" s="6" t="s">
        <v>60</v>
      </c>
      <c r="D23" s="6" t="s">
        <v>40</v>
      </c>
      <c r="E23" s="6" t="s">
        <v>32</v>
      </c>
    </row>
    <row r="24" spans="1:5" s="2" customFormat="1" ht="41.25" customHeight="1" x14ac:dyDescent="0.2">
      <c r="A24" s="4" t="s">
        <v>85</v>
      </c>
      <c r="B24" s="5" t="s">
        <v>52</v>
      </c>
      <c r="C24" s="6" t="s">
        <v>60</v>
      </c>
      <c r="D24" s="6" t="s">
        <v>40</v>
      </c>
      <c r="E24" s="6" t="s">
        <v>32</v>
      </c>
    </row>
    <row r="25" spans="1:5" s="2" customFormat="1" ht="41.25" customHeight="1" x14ac:dyDescent="0.2">
      <c r="A25" s="4" t="s">
        <v>85</v>
      </c>
      <c r="B25" s="5" t="s">
        <v>74</v>
      </c>
      <c r="C25" s="6" t="s">
        <v>32</v>
      </c>
      <c r="D25" s="6" t="s">
        <v>30</v>
      </c>
      <c r="E25" s="6" t="s">
        <v>60</v>
      </c>
    </row>
    <row r="26" spans="1:5" s="2" customFormat="1" ht="41.25" customHeight="1" x14ac:dyDescent="0.2">
      <c r="A26" s="4" t="s">
        <v>85</v>
      </c>
      <c r="B26" s="5" t="s">
        <v>21</v>
      </c>
      <c r="C26" s="6" t="s">
        <v>30</v>
      </c>
      <c r="D26" s="6" t="s">
        <v>35</v>
      </c>
      <c r="E26" s="6" t="s">
        <v>60</v>
      </c>
    </row>
    <row r="27" spans="1:5" s="2" customFormat="1" ht="41.25" customHeight="1" x14ac:dyDescent="0.2">
      <c r="A27" s="4" t="s">
        <v>85</v>
      </c>
      <c r="B27" s="5" t="s">
        <v>12</v>
      </c>
      <c r="C27" s="6" t="s">
        <v>60</v>
      </c>
      <c r="D27" s="6" t="s">
        <v>30</v>
      </c>
      <c r="E27" s="6" t="s">
        <v>35</v>
      </c>
    </row>
    <row r="28" spans="1:5" s="2" customFormat="1" ht="36" x14ac:dyDescent="0.2">
      <c r="A28" s="18" t="s">
        <v>20</v>
      </c>
      <c r="B28" s="19" t="s">
        <v>3</v>
      </c>
      <c r="C28" s="20" t="s">
        <v>6</v>
      </c>
      <c r="D28" s="20" t="s">
        <v>8</v>
      </c>
      <c r="E28" s="21" t="s">
        <v>7</v>
      </c>
    </row>
    <row r="29" spans="1:5" s="2" customFormat="1" ht="40.5" customHeight="1" x14ac:dyDescent="0.2">
      <c r="A29" s="4" t="s">
        <v>85</v>
      </c>
      <c r="B29" s="5" t="s">
        <v>75</v>
      </c>
      <c r="C29" s="6" t="s">
        <v>46</v>
      </c>
      <c r="D29" s="6" t="s">
        <v>36</v>
      </c>
      <c r="E29" s="6" t="s">
        <v>60</v>
      </c>
    </row>
    <row r="30" spans="1:5" s="2" customFormat="1" ht="40.5" customHeight="1" x14ac:dyDescent="0.2">
      <c r="A30" s="4" t="s">
        <v>85</v>
      </c>
      <c r="B30" s="5" t="s">
        <v>13</v>
      </c>
      <c r="C30" s="6" t="s">
        <v>40</v>
      </c>
      <c r="D30" s="6" t="s">
        <v>36</v>
      </c>
      <c r="E30" s="6" t="s">
        <v>60</v>
      </c>
    </row>
    <row r="31" spans="1:5" s="2" customFormat="1" ht="40.5" customHeight="1" x14ac:dyDescent="0.2">
      <c r="A31" s="4" t="s">
        <v>85</v>
      </c>
      <c r="B31" s="5" t="s">
        <v>14</v>
      </c>
      <c r="C31" s="6" t="s">
        <v>40</v>
      </c>
      <c r="D31" s="6" t="s">
        <v>36</v>
      </c>
      <c r="E31" s="6" t="s">
        <v>60</v>
      </c>
    </row>
    <row r="32" spans="1:5" s="2" customFormat="1" ht="40.5" customHeight="1" x14ac:dyDescent="0.2">
      <c r="A32" s="4" t="s">
        <v>85</v>
      </c>
      <c r="B32" s="5" t="s">
        <v>76</v>
      </c>
      <c r="C32" s="6" t="s">
        <v>47</v>
      </c>
      <c r="D32" s="6" t="s">
        <v>48</v>
      </c>
      <c r="E32" s="6" t="s">
        <v>60</v>
      </c>
    </row>
    <row r="33" spans="1:5" s="2" customFormat="1" ht="40.5" customHeight="1" x14ac:dyDescent="0.2">
      <c r="A33" s="4" t="s">
        <v>85</v>
      </c>
      <c r="B33" s="5" t="s">
        <v>77</v>
      </c>
      <c r="C33" s="6" t="s">
        <v>49</v>
      </c>
      <c r="D33" s="6" t="s">
        <v>40</v>
      </c>
      <c r="E33" s="6" t="s">
        <v>36</v>
      </c>
    </row>
    <row r="34" spans="1:5" s="2" customFormat="1" ht="40.5" customHeight="1" x14ac:dyDescent="0.2">
      <c r="A34" s="4" t="s">
        <v>85</v>
      </c>
      <c r="B34" s="5" t="s">
        <v>78</v>
      </c>
      <c r="C34" s="6" t="s">
        <v>44</v>
      </c>
      <c r="D34" s="6" t="s">
        <v>36</v>
      </c>
      <c r="E34" s="6" t="s">
        <v>30</v>
      </c>
    </row>
    <row r="35" spans="1:5" s="2" customFormat="1" ht="40.5" customHeight="1" x14ac:dyDescent="0.2">
      <c r="A35" s="4" t="s">
        <v>85</v>
      </c>
      <c r="B35" s="5" t="s">
        <v>24</v>
      </c>
      <c r="C35" s="6" t="s">
        <v>80</v>
      </c>
      <c r="D35" s="6" t="s">
        <v>36</v>
      </c>
      <c r="E35" s="6" t="s">
        <v>45</v>
      </c>
    </row>
    <row r="36" spans="1:5" s="2" customFormat="1" ht="40.5" customHeight="1" x14ac:dyDescent="0.2">
      <c r="A36" s="4" t="s">
        <v>85</v>
      </c>
      <c r="B36" s="11" t="s">
        <v>55</v>
      </c>
      <c r="C36" s="12" t="s">
        <v>34</v>
      </c>
      <c r="D36" s="12" t="s">
        <v>54</v>
      </c>
      <c r="E36" s="13" t="s">
        <v>60</v>
      </c>
    </row>
    <row r="37" spans="1:5" s="2" customFormat="1" ht="40.5" customHeight="1" x14ac:dyDescent="0.2">
      <c r="A37" s="4" t="s">
        <v>85</v>
      </c>
      <c r="B37" s="11" t="s">
        <v>56</v>
      </c>
      <c r="C37" s="13" t="s">
        <v>30</v>
      </c>
      <c r="D37" s="12" t="s">
        <v>34</v>
      </c>
      <c r="E37" s="12" t="s">
        <v>54</v>
      </c>
    </row>
    <row r="38" spans="1:5" s="2" customFormat="1" ht="21.95" customHeight="1" x14ac:dyDescent="0.2">
      <c r="A38" s="18" t="s">
        <v>20</v>
      </c>
      <c r="B38" s="19" t="s">
        <v>4</v>
      </c>
      <c r="C38" s="20" t="s">
        <v>6</v>
      </c>
      <c r="D38" s="20" t="s">
        <v>8</v>
      </c>
      <c r="E38" s="21" t="s">
        <v>7</v>
      </c>
    </row>
    <row r="39" spans="1:5" s="2" customFormat="1" ht="40.5" customHeight="1" x14ac:dyDescent="0.2">
      <c r="A39" s="4" t="s">
        <v>85</v>
      </c>
      <c r="B39" s="5" t="s">
        <v>15</v>
      </c>
      <c r="C39" s="6" t="s">
        <v>48</v>
      </c>
      <c r="D39" s="6" t="s">
        <v>39</v>
      </c>
      <c r="E39" s="6" t="s">
        <v>30</v>
      </c>
    </row>
    <row r="40" spans="1:5" s="2" customFormat="1" ht="40.5" customHeight="1" x14ac:dyDescent="0.2">
      <c r="A40" s="4" t="s">
        <v>85</v>
      </c>
      <c r="B40" s="5" t="s">
        <v>16</v>
      </c>
      <c r="C40" s="6" t="s">
        <v>53</v>
      </c>
      <c r="D40" s="6" t="s">
        <v>40</v>
      </c>
      <c r="E40" s="6" t="s">
        <v>32</v>
      </c>
    </row>
    <row r="41" spans="1:5" s="2" customFormat="1" ht="40.5" customHeight="1" x14ac:dyDescent="0.2">
      <c r="A41" s="4" t="s">
        <v>85</v>
      </c>
      <c r="B41" s="5" t="s">
        <v>26</v>
      </c>
      <c r="C41" s="6" t="s">
        <v>53</v>
      </c>
      <c r="D41" s="6" t="s">
        <v>40</v>
      </c>
      <c r="E41" s="6" t="s">
        <v>32</v>
      </c>
    </row>
    <row r="42" spans="1:5" s="2" customFormat="1" ht="40.5" customHeight="1" x14ac:dyDescent="0.2">
      <c r="A42" s="4" t="s">
        <v>85</v>
      </c>
      <c r="B42" s="5" t="s">
        <v>27</v>
      </c>
      <c r="C42" s="6" t="s">
        <v>30</v>
      </c>
      <c r="D42" s="6" t="s">
        <v>40</v>
      </c>
      <c r="E42" s="6" t="s">
        <v>32</v>
      </c>
    </row>
    <row r="43" spans="1:5" s="2" customFormat="1" ht="40.5" customHeight="1" x14ac:dyDescent="0.2">
      <c r="A43" s="4" t="s">
        <v>85</v>
      </c>
      <c r="B43" s="5" t="s">
        <v>17</v>
      </c>
      <c r="C43" s="6" t="s">
        <v>51</v>
      </c>
      <c r="D43" s="6" t="s">
        <v>30</v>
      </c>
      <c r="E43" s="6" t="s">
        <v>35</v>
      </c>
    </row>
    <row r="44" spans="1:5" s="2" customFormat="1" ht="40.5" customHeight="1" x14ac:dyDescent="0.2">
      <c r="A44" s="4" t="s">
        <v>85</v>
      </c>
      <c r="B44" s="5" t="s">
        <v>22</v>
      </c>
      <c r="C44" s="6" t="s">
        <v>50</v>
      </c>
      <c r="D44" s="6" t="s">
        <v>32</v>
      </c>
      <c r="E44" s="6" t="s">
        <v>37</v>
      </c>
    </row>
    <row r="45" spans="1:5" s="2" customFormat="1" ht="40.5" customHeight="1" x14ac:dyDescent="0.2">
      <c r="A45" s="4" t="s">
        <v>85</v>
      </c>
      <c r="B45" s="5" t="s">
        <v>18</v>
      </c>
      <c r="C45" s="6" t="s">
        <v>30</v>
      </c>
      <c r="D45" s="6" t="s">
        <v>32</v>
      </c>
      <c r="E45" s="6" t="s">
        <v>35</v>
      </c>
    </row>
    <row r="46" spans="1:5" s="2" customFormat="1" ht="40.5" customHeight="1" x14ac:dyDescent="0.2">
      <c r="A46" s="4" t="s">
        <v>85</v>
      </c>
      <c r="B46" s="5" t="s">
        <v>0</v>
      </c>
      <c r="C46" s="6" t="s">
        <v>32</v>
      </c>
      <c r="D46" s="6" t="s">
        <v>30</v>
      </c>
      <c r="E46" s="6" t="s">
        <v>35</v>
      </c>
    </row>
    <row r="47" spans="1:5" s="2" customFormat="1" ht="40.5" customHeight="1" x14ac:dyDescent="0.2">
      <c r="A47" s="4" t="s">
        <v>85</v>
      </c>
      <c r="B47" s="5" t="s">
        <v>19</v>
      </c>
      <c r="C47" s="6" t="s">
        <v>79</v>
      </c>
      <c r="D47" s="6" t="s">
        <v>60</v>
      </c>
      <c r="E47" s="6" t="s">
        <v>32</v>
      </c>
    </row>
    <row r="48" spans="1:5" s="2" customFormat="1" ht="40.5" customHeight="1" x14ac:dyDescent="0.2">
      <c r="A48" s="4" t="s">
        <v>85</v>
      </c>
      <c r="B48" s="5" t="s">
        <v>84</v>
      </c>
      <c r="C48" s="6" t="s">
        <v>43</v>
      </c>
      <c r="D48" s="6" t="s">
        <v>35</v>
      </c>
      <c r="E48" s="6" t="s">
        <v>60</v>
      </c>
    </row>
    <row r="49" spans="1:5" s="2" customFormat="1" ht="40.5" customHeight="1" x14ac:dyDescent="0.2">
      <c r="A49" s="4" t="s">
        <v>85</v>
      </c>
      <c r="B49" s="5" t="s">
        <v>23</v>
      </c>
      <c r="C49" s="6" t="s">
        <v>43</v>
      </c>
      <c r="D49" s="6" t="s">
        <v>35</v>
      </c>
      <c r="E49" s="6" t="s">
        <v>32</v>
      </c>
    </row>
    <row r="50" spans="1:5" x14ac:dyDescent="0.2">
      <c r="A50" s="27"/>
      <c r="B50" s="28"/>
      <c r="C50" s="28"/>
      <c r="D50" s="28"/>
      <c r="E50" s="28"/>
    </row>
  </sheetData>
  <mergeCells count="3">
    <mergeCell ref="A2:E2"/>
    <mergeCell ref="A3:E3"/>
    <mergeCell ref="A50:E50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"/>
  <sheetViews>
    <sheetView topLeftCell="A22" workbookViewId="0">
      <selection activeCell="G4" sqref="G4"/>
    </sheetView>
  </sheetViews>
  <sheetFormatPr baseColWidth="10" defaultRowHeight="12.75" x14ac:dyDescent="0.2"/>
  <cols>
    <col min="1" max="1" width="39.140625" bestFit="1" customWidth="1"/>
    <col min="5" max="5" width="39.140625" bestFit="1" customWidth="1"/>
    <col min="6" max="6" width="7.7109375" bestFit="1" customWidth="1"/>
  </cols>
  <sheetData>
    <row r="1" spans="1:8" x14ac:dyDescent="0.2">
      <c r="A1" t="s">
        <v>43</v>
      </c>
      <c r="B1">
        <f>COUNTIF(A:A,A1)</f>
        <v>2</v>
      </c>
      <c r="E1" t="s">
        <v>58</v>
      </c>
      <c r="F1" t="s">
        <v>57</v>
      </c>
    </row>
    <row r="2" spans="1:8" x14ac:dyDescent="0.2">
      <c r="A2" t="s">
        <v>43</v>
      </c>
      <c r="B2">
        <f t="shared" ref="B2:B65" si="0">COUNTIF(A:A,A2)</f>
        <v>2</v>
      </c>
      <c r="E2" t="s">
        <v>30</v>
      </c>
      <c r="F2">
        <v>27</v>
      </c>
      <c r="G2" s="3" t="s">
        <v>81</v>
      </c>
      <c r="H2">
        <f>27-9</f>
        <v>18</v>
      </c>
    </row>
    <row r="3" spans="1:8" x14ac:dyDescent="0.2">
      <c r="A3" t="s">
        <v>42</v>
      </c>
      <c r="B3">
        <f t="shared" si="0"/>
        <v>1</v>
      </c>
      <c r="E3" t="s">
        <v>40</v>
      </c>
      <c r="F3">
        <v>18</v>
      </c>
      <c r="H3">
        <v>18</v>
      </c>
    </row>
    <row r="4" spans="1:8" x14ac:dyDescent="0.2">
      <c r="A4" t="s">
        <v>30</v>
      </c>
      <c r="B4">
        <f t="shared" si="0"/>
        <v>27</v>
      </c>
      <c r="E4" t="s">
        <v>32</v>
      </c>
      <c r="F4">
        <v>13</v>
      </c>
      <c r="G4" s="3" t="s">
        <v>83</v>
      </c>
      <c r="H4">
        <f>13+5</f>
        <v>18</v>
      </c>
    </row>
    <row r="5" spans="1:8" x14ac:dyDescent="0.2">
      <c r="A5" t="s">
        <v>30</v>
      </c>
      <c r="B5">
        <f t="shared" si="0"/>
        <v>27</v>
      </c>
      <c r="E5" t="s">
        <v>33</v>
      </c>
      <c r="F5">
        <v>12</v>
      </c>
      <c r="G5" s="3" t="s">
        <v>82</v>
      </c>
      <c r="H5">
        <f>12+6</f>
        <v>18</v>
      </c>
    </row>
    <row r="6" spans="1:8" x14ac:dyDescent="0.2">
      <c r="A6" t="s">
        <v>30</v>
      </c>
      <c r="B6">
        <f t="shared" si="0"/>
        <v>27</v>
      </c>
      <c r="E6" t="s">
        <v>36</v>
      </c>
      <c r="F6">
        <v>8</v>
      </c>
    </row>
    <row r="7" spans="1:8" x14ac:dyDescent="0.2">
      <c r="A7" t="s">
        <v>30</v>
      </c>
      <c r="B7">
        <f t="shared" si="0"/>
        <v>27</v>
      </c>
      <c r="E7" t="s">
        <v>34</v>
      </c>
      <c r="F7">
        <v>7</v>
      </c>
    </row>
    <row r="8" spans="1:8" x14ac:dyDescent="0.2">
      <c r="A8" t="s">
        <v>30</v>
      </c>
      <c r="B8">
        <f t="shared" si="0"/>
        <v>27</v>
      </c>
      <c r="E8" t="s">
        <v>37</v>
      </c>
      <c r="F8">
        <v>4</v>
      </c>
    </row>
    <row r="9" spans="1:8" x14ac:dyDescent="0.2">
      <c r="A9" t="s">
        <v>30</v>
      </c>
      <c r="B9">
        <f t="shared" si="0"/>
        <v>27</v>
      </c>
      <c r="E9" t="s">
        <v>54</v>
      </c>
      <c r="F9">
        <v>4</v>
      </c>
    </row>
    <row r="10" spans="1:8" x14ac:dyDescent="0.2">
      <c r="A10" t="s">
        <v>30</v>
      </c>
      <c r="B10">
        <f t="shared" si="0"/>
        <v>27</v>
      </c>
      <c r="E10" t="s">
        <v>31</v>
      </c>
      <c r="F10">
        <v>4</v>
      </c>
    </row>
    <row r="11" spans="1:8" x14ac:dyDescent="0.2">
      <c r="A11" t="s">
        <v>30</v>
      </c>
      <c r="B11">
        <f t="shared" si="0"/>
        <v>27</v>
      </c>
      <c r="E11" t="s">
        <v>45</v>
      </c>
      <c r="F11">
        <v>4</v>
      </c>
    </row>
    <row r="12" spans="1:8" x14ac:dyDescent="0.2">
      <c r="A12" t="s">
        <v>30</v>
      </c>
      <c r="B12">
        <f t="shared" si="0"/>
        <v>27</v>
      </c>
      <c r="E12" t="s">
        <v>43</v>
      </c>
      <c r="F12">
        <v>2</v>
      </c>
    </row>
    <row r="13" spans="1:8" x14ac:dyDescent="0.2">
      <c r="A13" t="s">
        <v>30</v>
      </c>
      <c r="B13">
        <f t="shared" si="0"/>
        <v>27</v>
      </c>
      <c r="E13" t="s">
        <v>53</v>
      </c>
      <c r="F13">
        <v>2</v>
      </c>
    </row>
    <row r="14" spans="1:8" x14ac:dyDescent="0.2">
      <c r="A14" t="s">
        <v>30</v>
      </c>
      <c r="B14">
        <f t="shared" si="0"/>
        <v>27</v>
      </c>
      <c r="E14" t="s">
        <v>48</v>
      </c>
      <c r="F14">
        <v>2</v>
      </c>
    </row>
    <row r="15" spans="1:8" x14ac:dyDescent="0.2">
      <c r="A15" t="s">
        <v>30</v>
      </c>
      <c r="B15">
        <f t="shared" si="0"/>
        <v>27</v>
      </c>
      <c r="E15" t="s">
        <v>28</v>
      </c>
      <c r="F15">
        <v>2</v>
      </c>
    </row>
    <row r="16" spans="1:8" x14ac:dyDescent="0.2">
      <c r="A16" t="s">
        <v>30</v>
      </c>
      <c r="B16">
        <f t="shared" si="0"/>
        <v>27</v>
      </c>
      <c r="E16" t="s">
        <v>44</v>
      </c>
      <c r="F16">
        <v>2</v>
      </c>
    </row>
    <row r="17" spans="1:6" x14ac:dyDescent="0.2">
      <c r="A17" t="s">
        <v>30</v>
      </c>
      <c r="B17">
        <f t="shared" si="0"/>
        <v>27</v>
      </c>
      <c r="E17" t="s">
        <v>38</v>
      </c>
      <c r="F17">
        <v>2</v>
      </c>
    </row>
    <row r="18" spans="1:6" x14ac:dyDescent="0.2">
      <c r="A18" t="s">
        <v>30</v>
      </c>
      <c r="B18">
        <f t="shared" si="0"/>
        <v>27</v>
      </c>
      <c r="E18" t="s">
        <v>42</v>
      </c>
      <c r="F18">
        <v>1</v>
      </c>
    </row>
    <row r="19" spans="1:6" x14ac:dyDescent="0.2">
      <c r="A19" t="s">
        <v>30</v>
      </c>
      <c r="B19">
        <f t="shared" si="0"/>
        <v>27</v>
      </c>
      <c r="E19" t="s">
        <v>49</v>
      </c>
      <c r="F19">
        <v>1</v>
      </c>
    </row>
    <row r="20" spans="1:6" x14ac:dyDescent="0.2">
      <c r="A20" t="s">
        <v>30</v>
      </c>
      <c r="B20">
        <f t="shared" si="0"/>
        <v>27</v>
      </c>
      <c r="E20" t="s">
        <v>50</v>
      </c>
      <c r="F20">
        <v>1</v>
      </c>
    </row>
    <row r="21" spans="1:6" x14ac:dyDescent="0.2">
      <c r="A21" t="s">
        <v>30</v>
      </c>
      <c r="B21">
        <f t="shared" si="0"/>
        <v>27</v>
      </c>
      <c r="E21" t="s">
        <v>41</v>
      </c>
      <c r="F21">
        <v>1</v>
      </c>
    </row>
    <row r="22" spans="1:6" x14ac:dyDescent="0.2">
      <c r="A22" t="s">
        <v>30</v>
      </c>
      <c r="B22">
        <f t="shared" si="0"/>
        <v>27</v>
      </c>
      <c r="E22" t="s">
        <v>29</v>
      </c>
      <c r="F22">
        <v>1</v>
      </c>
    </row>
    <row r="23" spans="1:6" x14ac:dyDescent="0.2">
      <c r="A23" t="s">
        <v>30</v>
      </c>
      <c r="B23">
        <f t="shared" si="0"/>
        <v>27</v>
      </c>
      <c r="E23" t="s">
        <v>46</v>
      </c>
      <c r="F23">
        <v>1</v>
      </c>
    </row>
    <row r="24" spans="1:6" x14ac:dyDescent="0.2">
      <c r="A24" t="s">
        <v>30</v>
      </c>
      <c r="B24">
        <f t="shared" si="0"/>
        <v>27</v>
      </c>
      <c r="E24" t="s">
        <v>51</v>
      </c>
      <c r="F24">
        <v>1</v>
      </c>
    </row>
    <row r="25" spans="1:6" x14ac:dyDescent="0.2">
      <c r="A25" t="s">
        <v>30</v>
      </c>
      <c r="B25">
        <f t="shared" si="0"/>
        <v>27</v>
      </c>
    </row>
    <row r="26" spans="1:6" x14ac:dyDescent="0.2">
      <c r="A26" t="s">
        <v>30</v>
      </c>
      <c r="B26">
        <f t="shared" si="0"/>
        <v>27</v>
      </c>
    </row>
    <row r="27" spans="1:6" x14ac:dyDescent="0.2">
      <c r="A27" t="s">
        <v>30</v>
      </c>
      <c r="B27">
        <f t="shared" si="0"/>
        <v>27</v>
      </c>
    </row>
    <row r="28" spans="1:6" x14ac:dyDescent="0.2">
      <c r="A28" t="s">
        <v>30</v>
      </c>
      <c r="B28">
        <f t="shared" si="0"/>
        <v>27</v>
      </c>
    </row>
    <row r="29" spans="1:6" x14ac:dyDescent="0.2">
      <c r="A29" t="s">
        <v>30</v>
      </c>
      <c r="B29">
        <f t="shared" si="0"/>
        <v>27</v>
      </c>
    </row>
    <row r="30" spans="1:6" x14ac:dyDescent="0.2">
      <c r="A30" t="s">
        <v>30</v>
      </c>
      <c r="B30">
        <f t="shared" si="0"/>
        <v>27</v>
      </c>
    </row>
    <row r="31" spans="1:6" x14ac:dyDescent="0.2">
      <c r="A31" t="s">
        <v>53</v>
      </c>
      <c r="B31">
        <f t="shared" si="0"/>
        <v>2</v>
      </c>
    </row>
    <row r="32" spans="1:6" x14ac:dyDescent="0.2">
      <c r="A32" t="s">
        <v>53</v>
      </c>
      <c r="B32">
        <f t="shared" si="0"/>
        <v>2</v>
      </c>
    </row>
    <row r="33" spans="1:2" x14ac:dyDescent="0.2">
      <c r="A33" t="s">
        <v>36</v>
      </c>
      <c r="B33">
        <f t="shared" si="0"/>
        <v>8</v>
      </c>
    </row>
    <row r="34" spans="1:2" x14ac:dyDescent="0.2">
      <c r="A34" t="s">
        <v>36</v>
      </c>
      <c r="B34">
        <f t="shared" si="0"/>
        <v>8</v>
      </c>
    </row>
    <row r="35" spans="1:2" x14ac:dyDescent="0.2">
      <c r="A35" t="s">
        <v>36</v>
      </c>
      <c r="B35">
        <f t="shared" si="0"/>
        <v>8</v>
      </c>
    </row>
    <row r="36" spans="1:2" x14ac:dyDescent="0.2">
      <c r="A36" t="s">
        <v>36</v>
      </c>
      <c r="B36">
        <f t="shared" si="0"/>
        <v>8</v>
      </c>
    </row>
    <row r="37" spans="1:2" x14ac:dyDescent="0.2">
      <c r="A37" t="s">
        <v>36</v>
      </c>
      <c r="B37">
        <f t="shared" si="0"/>
        <v>8</v>
      </c>
    </row>
    <row r="38" spans="1:2" x14ac:dyDescent="0.2">
      <c r="A38" t="s">
        <v>36</v>
      </c>
      <c r="B38">
        <f t="shared" si="0"/>
        <v>8</v>
      </c>
    </row>
    <row r="39" spans="1:2" x14ac:dyDescent="0.2">
      <c r="A39" t="s">
        <v>36</v>
      </c>
      <c r="B39">
        <f t="shared" si="0"/>
        <v>8</v>
      </c>
    </row>
    <row r="40" spans="1:2" x14ac:dyDescent="0.2">
      <c r="A40" t="s">
        <v>36</v>
      </c>
      <c r="B40">
        <f t="shared" si="0"/>
        <v>8</v>
      </c>
    </row>
    <row r="41" spans="1:2" x14ac:dyDescent="0.2">
      <c r="A41" t="s">
        <v>49</v>
      </c>
      <c r="B41">
        <f t="shared" si="0"/>
        <v>1</v>
      </c>
    </row>
    <row r="42" spans="1:2" x14ac:dyDescent="0.2">
      <c r="A42" t="s">
        <v>40</v>
      </c>
      <c r="B42">
        <f t="shared" si="0"/>
        <v>18</v>
      </c>
    </row>
    <row r="43" spans="1:2" x14ac:dyDescent="0.2">
      <c r="A43" t="s">
        <v>40</v>
      </c>
      <c r="B43">
        <f t="shared" si="0"/>
        <v>18</v>
      </c>
    </row>
    <row r="44" spans="1:2" x14ac:dyDescent="0.2">
      <c r="A44" t="s">
        <v>40</v>
      </c>
      <c r="B44">
        <f t="shared" si="0"/>
        <v>18</v>
      </c>
    </row>
    <row r="45" spans="1:2" x14ac:dyDescent="0.2">
      <c r="A45" t="s">
        <v>40</v>
      </c>
      <c r="B45">
        <f t="shared" si="0"/>
        <v>18</v>
      </c>
    </row>
    <row r="46" spans="1:2" x14ac:dyDescent="0.2">
      <c r="A46" t="s">
        <v>40</v>
      </c>
      <c r="B46">
        <f t="shared" si="0"/>
        <v>18</v>
      </c>
    </row>
    <row r="47" spans="1:2" x14ac:dyDescent="0.2">
      <c r="A47" t="s">
        <v>40</v>
      </c>
      <c r="B47">
        <f t="shared" si="0"/>
        <v>18</v>
      </c>
    </row>
    <row r="48" spans="1:2" x14ac:dyDescent="0.2">
      <c r="A48" t="s">
        <v>40</v>
      </c>
      <c r="B48">
        <f t="shared" si="0"/>
        <v>18</v>
      </c>
    </row>
    <row r="49" spans="1:2" x14ac:dyDescent="0.2">
      <c r="A49" t="s">
        <v>40</v>
      </c>
      <c r="B49">
        <f t="shared" si="0"/>
        <v>18</v>
      </c>
    </row>
    <row r="50" spans="1:2" x14ac:dyDescent="0.2">
      <c r="A50" t="s">
        <v>40</v>
      </c>
      <c r="B50">
        <f t="shared" si="0"/>
        <v>18</v>
      </c>
    </row>
    <row r="51" spans="1:2" x14ac:dyDescent="0.2">
      <c r="A51" t="s">
        <v>40</v>
      </c>
      <c r="B51">
        <f t="shared" si="0"/>
        <v>18</v>
      </c>
    </row>
    <row r="52" spans="1:2" x14ac:dyDescent="0.2">
      <c r="A52" t="s">
        <v>40</v>
      </c>
      <c r="B52">
        <f t="shared" si="0"/>
        <v>18</v>
      </c>
    </row>
    <row r="53" spans="1:2" x14ac:dyDescent="0.2">
      <c r="A53" t="s">
        <v>40</v>
      </c>
      <c r="B53">
        <f t="shared" si="0"/>
        <v>18</v>
      </c>
    </row>
    <row r="54" spans="1:2" x14ac:dyDescent="0.2">
      <c r="A54" t="s">
        <v>40</v>
      </c>
      <c r="B54">
        <f t="shared" si="0"/>
        <v>18</v>
      </c>
    </row>
    <row r="55" spans="1:2" x14ac:dyDescent="0.2">
      <c r="A55" t="s">
        <v>40</v>
      </c>
      <c r="B55">
        <f t="shared" si="0"/>
        <v>18</v>
      </c>
    </row>
    <row r="56" spans="1:2" x14ac:dyDescent="0.2">
      <c r="A56" t="s">
        <v>40</v>
      </c>
      <c r="B56">
        <f t="shared" si="0"/>
        <v>18</v>
      </c>
    </row>
    <row r="57" spans="1:2" x14ac:dyDescent="0.2">
      <c r="A57" t="s">
        <v>40</v>
      </c>
      <c r="B57">
        <f t="shared" si="0"/>
        <v>18</v>
      </c>
    </row>
    <row r="58" spans="1:2" x14ac:dyDescent="0.2">
      <c r="A58" t="s">
        <v>40</v>
      </c>
      <c r="B58">
        <f t="shared" si="0"/>
        <v>18</v>
      </c>
    </row>
    <row r="59" spans="1:2" x14ac:dyDescent="0.2">
      <c r="A59" t="s">
        <v>40</v>
      </c>
      <c r="B59">
        <f t="shared" si="0"/>
        <v>18</v>
      </c>
    </row>
    <row r="60" spans="1:2" x14ac:dyDescent="0.2">
      <c r="A60" t="s">
        <v>48</v>
      </c>
      <c r="B60">
        <f t="shared" si="0"/>
        <v>2</v>
      </c>
    </row>
    <row r="61" spans="1:2" x14ac:dyDescent="0.2">
      <c r="A61" t="s">
        <v>48</v>
      </c>
      <c r="B61">
        <f t="shared" si="0"/>
        <v>2</v>
      </c>
    </row>
    <row r="62" spans="1:2" x14ac:dyDescent="0.2">
      <c r="A62" t="s">
        <v>28</v>
      </c>
      <c r="B62">
        <f t="shared" si="0"/>
        <v>2</v>
      </c>
    </row>
    <row r="63" spans="1:2" x14ac:dyDescent="0.2">
      <c r="A63" t="s">
        <v>28</v>
      </c>
      <c r="B63">
        <f t="shared" si="0"/>
        <v>2</v>
      </c>
    </row>
    <row r="64" spans="1:2" x14ac:dyDescent="0.2">
      <c r="A64" t="s">
        <v>44</v>
      </c>
      <c r="B64">
        <f t="shared" si="0"/>
        <v>2</v>
      </c>
    </row>
    <row r="65" spans="1:2" x14ac:dyDescent="0.2">
      <c r="A65" t="s">
        <v>44</v>
      </c>
      <c r="B65">
        <f t="shared" si="0"/>
        <v>2</v>
      </c>
    </row>
    <row r="66" spans="1:2" x14ac:dyDescent="0.2">
      <c r="A66" t="s">
        <v>37</v>
      </c>
      <c r="B66">
        <f t="shared" ref="B66:B120" si="1">COUNTIF(A:A,A66)</f>
        <v>4</v>
      </c>
    </row>
    <row r="67" spans="1:2" x14ac:dyDescent="0.2">
      <c r="A67" t="s">
        <v>37</v>
      </c>
      <c r="B67">
        <f t="shared" si="1"/>
        <v>4</v>
      </c>
    </row>
    <row r="68" spans="1:2" x14ac:dyDescent="0.2">
      <c r="A68" t="s">
        <v>37</v>
      </c>
      <c r="B68">
        <f t="shared" si="1"/>
        <v>4</v>
      </c>
    </row>
    <row r="69" spans="1:2" x14ac:dyDescent="0.2">
      <c r="A69" t="s">
        <v>37</v>
      </c>
      <c r="B69">
        <f t="shared" si="1"/>
        <v>4</v>
      </c>
    </row>
    <row r="70" spans="1:2" x14ac:dyDescent="0.2">
      <c r="A70" t="s">
        <v>54</v>
      </c>
      <c r="B70">
        <f t="shared" si="1"/>
        <v>4</v>
      </c>
    </row>
    <row r="71" spans="1:2" x14ac:dyDescent="0.2">
      <c r="A71" t="s">
        <v>54</v>
      </c>
      <c r="B71">
        <f t="shared" si="1"/>
        <v>4</v>
      </c>
    </row>
    <row r="72" spans="1:2" x14ac:dyDescent="0.2">
      <c r="A72" t="s">
        <v>54</v>
      </c>
      <c r="B72">
        <f t="shared" si="1"/>
        <v>4</v>
      </c>
    </row>
    <row r="73" spans="1:2" x14ac:dyDescent="0.2">
      <c r="A73" t="s">
        <v>54</v>
      </c>
      <c r="B73">
        <f t="shared" si="1"/>
        <v>4</v>
      </c>
    </row>
    <row r="74" spans="1:2" x14ac:dyDescent="0.2">
      <c r="A74" t="s">
        <v>32</v>
      </c>
      <c r="B74">
        <f t="shared" si="1"/>
        <v>13</v>
      </c>
    </row>
    <row r="75" spans="1:2" x14ac:dyDescent="0.2">
      <c r="A75" t="s">
        <v>32</v>
      </c>
      <c r="B75">
        <f t="shared" si="1"/>
        <v>13</v>
      </c>
    </row>
    <row r="76" spans="1:2" x14ac:dyDescent="0.2">
      <c r="A76" t="s">
        <v>32</v>
      </c>
      <c r="B76">
        <f t="shared" si="1"/>
        <v>13</v>
      </c>
    </row>
    <row r="77" spans="1:2" x14ac:dyDescent="0.2">
      <c r="A77" t="s">
        <v>32</v>
      </c>
      <c r="B77">
        <f t="shared" si="1"/>
        <v>13</v>
      </c>
    </row>
    <row r="78" spans="1:2" x14ac:dyDescent="0.2">
      <c r="A78" t="s">
        <v>32</v>
      </c>
      <c r="B78">
        <f t="shared" si="1"/>
        <v>13</v>
      </c>
    </row>
    <row r="79" spans="1:2" x14ac:dyDescent="0.2">
      <c r="A79" t="s">
        <v>32</v>
      </c>
      <c r="B79">
        <f t="shared" si="1"/>
        <v>13</v>
      </c>
    </row>
    <row r="80" spans="1:2" x14ac:dyDescent="0.2">
      <c r="A80" t="s">
        <v>32</v>
      </c>
      <c r="B80">
        <f t="shared" si="1"/>
        <v>13</v>
      </c>
    </row>
    <row r="81" spans="1:2" x14ac:dyDescent="0.2">
      <c r="A81" t="s">
        <v>32</v>
      </c>
      <c r="B81">
        <f t="shared" si="1"/>
        <v>13</v>
      </c>
    </row>
    <row r="82" spans="1:2" x14ac:dyDescent="0.2">
      <c r="A82" t="s">
        <v>32</v>
      </c>
      <c r="B82">
        <f t="shared" si="1"/>
        <v>13</v>
      </c>
    </row>
    <row r="83" spans="1:2" x14ac:dyDescent="0.2">
      <c r="A83" t="s">
        <v>32</v>
      </c>
      <c r="B83">
        <f t="shared" si="1"/>
        <v>13</v>
      </c>
    </row>
    <row r="84" spans="1:2" x14ac:dyDescent="0.2">
      <c r="A84" t="s">
        <v>32</v>
      </c>
      <c r="B84">
        <f t="shared" si="1"/>
        <v>13</v>
      </c>
    </row>
    <row r="85" spans="1:2" x14ac:dyDescent="0.2">
      <c r="A85" t="s">
        <v>32</v>
      </c>
      <c r="B85">
        <f t="shared" si="1"/>
        <v>13</v>
      </c>
    </row>
    <row r="86" spans="1:2" x14ac:dyDescent="0.2">
      <c r="A86" t="s">
        <v>32</v>
      </c>
      <c r="B86">
        <f t="shared" si="1"/>
        <v>13</v>
      </c>
    </row>
    <row r="87" spans="1:2" x14ac:dyDescent="0.2">
      <c r="A87" t="s">
        <v>34</v>
      </c>
      <c r="B87">
        <f t="shared" si="1"/>
        <v>7</v>
      </c>
    </row>
    <row r="88" spans="1:2" x14ac:dyDescent="0.2">
      <c r="A88" t="s">
        <v>34</v>
      </c>
      <c r="B88">
        <f t="shared" si="1"/>
        <v>7</v>
      </c>
    </row>
    <row r="89" spans="1:2" x14ac:dyDescent="0.2">
      <c r="A89" t="s">
        <v>34</v>
      </c>
      <c r="B89">
        <f t="shared" si="1"/>
        <v>7</v>
      </c>
    </row>
    <row r="90" spans="1:2" x14ac:dyDescent="0.2">
      <c r="A90" t="s">
        <v>34</v>
      </c>
      <c r="B90">
        <f t="shared" si="1"/>
        <v>7</v>
      </c>
    </row>
    <row r="91" spans="1:2" x14ac:dyDescent="0.2">
      <c r="A91" t="s">
        <v>34</v>
      </c>
      <c r="B91">
        <f t="shared" si="1"/>
        <v>7</v>
      </c>
    </row>
    <row r="92" spans="1:2" x14ac:dyDescent="0.2">
      <c r="A92" t="s">
        <v>34</v>
      </c>
      <c r="B92">
        <f t="shared" si="1"/>
        <v>7</v>
      </c>
    </row>
    <row r="93" spans="1:2" x14ac:dyDescent="0.2">
      <c r="A93" t="s">
        <v>34</v>
      </c>
      <c r="B93">
        <f t="shared" si="1"/>
        <v>7</v>
      </c>
    </row>
    <row r="94" spans="1:2" x14ac:dyDescent="0.2">
      <c r="A94" t="s">
        <v>50</v>
      </c>
      <c r="B94">
        <f t="shared" si="1"/>
        <v>1</v>
      </c>
    </row>
    <row r="95" spans="1:2" x14ac:dyDescent="0.2">
      <c r="A95" t="s">
        <v>41</v>
      </c>
      <c r="B95">
        <f t="shared" si="1"/>
        <v>1</v>
      </c>
    </row>
    <row r="96" spans="1:2" x14ac:dyDescent="0.2">
      <c r="A96" t="s">
        <v>31</v>
      </c>
      <c r="B96">
        <f t="shared" si="1"/>
        <v>4</v>
      </c>
    </row>
    <row r="97" spans="1:2" x14ac:dyDescent="0.2">
      <c r="A97" t="s">
        <v>31</v>
      </c>
      <c r="B97">
        <f t="shared" si="1"/>
        <v>4</v>
      </c>
    </row>
    <row r="98" spans="1:2" x14ac:dyDescent="0.2">
      <c r="A98" t="s">
        <v>31</v>
      </c>
      <c r="B98">
        <f t="shared" si="1"/>
        <v>4</v>
      </c>
    </row>
    <row r="99" spans="1:2" x14ac:dyDescent="0.2">
      <c r="A99" t="s">
        <v>31</v>
      </c>
      <c r="B99">
        <f t="shared" si="1"/>
        <v>4</v>
      </c>
    </row>
    <row r="100" spans="1:2" x14ac:dyDescent="0.2">
      <c r="A100" t="s">
        <v>38</v>
      </c>
      <c r="B100">
        <f t="shared" si="1"/>
        <v>2</v>
      </c>
    </row>
    <row r="101" spans="1:2" x14ac:dyDescent="0.2">
      <c r="A101" t="s">
        <v>38</v>
      </c>
      <c r="B101">
        <f t="shared" si="1"/>
        <v>2</v>
      </c>
    </row>
    <row r="102" spans="1:2" x14ac:dyDescent="0.2">
      <c r="A102" t="s">
        <v>29</v>
      </c>
      <c r="B102">
        <f t="shared" si="1"/>
        <v>1</v>
      </c>
    </row>
    <row r="103" spans="1:2" x14ac:dyDescent="0.2">
      <c r="A103" t="s">
        <v>46</v>
      </c>
      <c r="B103">
        <f t="shared" si="1"/>
        <v>1</v>
      </c>
    </row>
    <row r="104" spans="1:2" x14ac:dyDescent="0.2">
      <c r="A104" t="s">
        <v>51</v>
      </c>
      <c r="B104">
        <f t="shared" si="1"/>
        <v>1</v>
      </c>
    </row>
    <row r="105" spans="1:2" x14ac:dyDescent="0.2">
      <c r="A105" t="s">
        <v>45</v>
      </c>
      <c r="B105">
        <f t="shared" si="1"/>
        <v>4</v>
      </c>
    </row>
    <row r="106" spans="1:2" x14ac:dyDescent="0.2">
      <c r="A106" t="s">
        <v>45</v>
      </c>
      <c r="B106">
        <f t="shared" si="1"/>
        <v>4</v>
      </c>
    </row>
    <row r="107" spans="1:2" x14ac:dyDescent="0.2">
      <c r="A107" t="s">
        <v>45</v>
      </c>
      <c r="B107">
        <f t="shared" si="1"/>
        <v>4</v>
      </c>
    </row>
    <row r="108" spans="1:2" x14ac:dyDescent="0.2">
      <c r="A108" t="s">
        <v>45</v>
      </c>
      <c r="B108">
        <f t="shared" si="1"/>
        <v>4</v>
      </c>
    </row>
    <row r="109" spans="1:2" x14ac:dyDescent="0.2">
      <c r="A109" t="s">
        <v>33</v>
      </c>
      <c r="B109">
        <f t="shared" si="1"/>
        <v>12</v>
      </c>
    </row>
    <row r="110" spans="1:2" x14ac:dyDescent="0.2">
      <c r="A110" t="s">
        <v>33</v>
      </c>
      <c r="B110">
        <f t="shared" si="1"/>
        <v>12</v>
      </c>
    </row>
    <row r="111" spans="1:2" x14ac:dyDescent="0.2">
      <c r="A111" t="s">
        <v>33</v>
      </c>
      <c r="B111">
        <f t="shared" si="1"/>
        <v>12</v>
      </c>
    </row>
    <row r="112" spans="1:2" x14ac:dyDescent="0.2">
      <c r="A112" t="s">
        <v>33</v>
      </c>
      <c r="B112">
        <f t="shared" si="1"/>
        <v>12</v>
      </c>
    </row>
    <row r="113" spans="1:2" x14ac:dyDescent="0.2">
      <c r="A113" t="s">
        <v>33</v>
      </c>
      <c r="B113">
        <f t="shared" si="1"/>
        <v>12</v>
      </c>
    </row>
    <row r="114" spans="1:2" x14ac:dyDescent="0.2">
      <c r="A114" t="s">
        <v>33</v>
      </c>
      <c r="B114">
        <f t="shared" si="1"/>
        <v>12</v>
      </c>
    </row>
    <row r="115" spans="1:2" x14ac:dyDescent="0.2">
      <c r="A115" t="s">
        <v>33</v>
      </c>
      <c r="B115">
        <f t="shared" si="1"/>
        <v>12</v>
      </c>
    </row>
    <row r="116" spans="1:2" x14ac:dyDescent="0.2">
      <c r="A116" t="s">
        <v>33</v>
      </c>
      <c r="B116">
        <f t="shared" si="1"/>
        <v>12</v>
      </c>
    </row>
    <row r="117" spans="1:2" x14ac:dyDescent="0.2">
      <c r="A117" t="s">
        <v>33</v>
      </c>
      <c r="B117">
        <f t="shared" si="1"/>
        <v>12</v>
      </c>
    </row>
    <row r="118" spans="1:2" x14ac:dyDescent="0.2">
      <c r="A118" t="s">
        <v>33</v>
      </c>
      <c r="B118">
        <f t="shared" si="1"/>
        <v>12</v>
      </c>
    </row>
    <row r="119" spans="1:2" x14ac:dyDescent="0.2">
      <c r="A119" t="s">
        <v>33</v>
      </c>
      <c r="B119">
        <f t="shared" si="1"/>
        <v>12</v>
      </c>
    </row>
    <row r="120" spans="1:2" x14ac:dyDescent="0.2">
      <c r="A120" t="s">
        <v>33</v>
      </c>
      <c r="B120">
        <f t="shared" si="1"/>
        <v>12</v>
      </c>
    </row>
  </sheetData>
  <sortState ref="E1:F120">
    <sortCondition descending="1" ref="F1:F1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Mesas de Final</vt:lpstr>
      <vt:lpstr>Hoja2</vt:lpstr>
    </vt:vector>
  </TitlesOfParts>
  <Company>CELULOSA  ARGENTINA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COLAZO Lucas Maximiliano</cp:lastModifiedBy>
  <cp:lastPrinted>2020-05-06T21:02:21Z</cp:lastPrinted>
  <dcterms:created xsi:type="dcterms:W3CDTF">1999-06-23T11:19:06Z</dcterms:created>
  <dcterms:modified xsi:type="dcterms:W3CDTF">2026-05-04T21:35:45Z</dcterms:modified>
</cp:coreProperties>
</file>